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TRANSPARENCIA\2025\4TO TRIM\"/>
    </mc:Choice>
  </mc:AlternateContent>
  <bookViews>
    <workbookView xWindow="0" yWindow="0" windowWidth="28800" windowHeight="11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B12" i="1"/>
  <c r="C12" i="1"/>
  <c r="D12" i="1"/>
  <c r="E12" i="1"/>
  <c r="F12" i="1"/>
  <c r="G12" i="1"/>
  <c r="B22" i="1"/>
  <c r="C22" i="1"/>
  <c r="D22" i="1"/>
  <c r="E22" i="1"/>
  <c r="F22" i="1"/>
  <c r="G22" i="1"/>
  <c r="B32" i="1"/>
  <c r="C32" i="1"/>
  <c r="D32" i="1"/>
  <c r="E32" i="1"/>
  <c r="F32" i="1"/>
  <c r="G32" i="1"/>
  <c r="B42" i="1"/>
  <c r="C42" i="1"/>
  <c r="D42" i="1"/>
  <c r="E42" i="1"/>
  <c r="F42" i="1"/>
  <c r="G42" i="1"/>
  <c r="B52" i="1"/>
  <c r="C52" i="1"/>
  <c r="D52" i="1"/>
  <c r="E52" i="1"/>
  <c r="F52" i="1"/>
  <c r="G52" i="1"/>
  <c r="B56" i="1"/>
  <c r="C56" i="1"/>
  <c r="D56" i="1"/>
  <c r="E56" i="1"/>
  <c r="F56" i="1"/>
  <c r="G56" i="1"/>
  <c r="B64" i="1"/>
  <c r="C64" i="1"/>
  <c r="D64" i="1"/>
  <c r="E64" i="1"/>
  <c r="F64" i="1"/>
  <c r="G64" i="1"/>
  <c r="B68" i="1"/>
  <c r="B76" i="1" s="1"/>
  <c r="C68" i="1"/>
  <c r="D68" i="1"/>
  <c r="E68" i="1"/>
  <c r="E76" i="1" s="1"/>
  <c r="F68" i="1"/>
  <c r="G68" i="1"/>
  <c r="C76" i="1"/>
  <c r="D76" i="1"/>
  <c r="F76" i="1"/>
  <c r="G76" i="1"/>
</calcChain>
</file>

<file path=xl/sharedStrings.xml><?xml version="1.0" encoding="utf-8"?>
<sst xmlns="http://schemas.openxmlformats.org/spreadsheetml/2006/main" count="83" uniqueCount="83">
  <si>
    <t>“Bajo protesta de decir verdad declaramos que los Estados Financieros y sus notas, son razonablemente correctos y son responsabilidad del emisor”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</si>
  <si>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</si>
  <si>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</si>
  <si>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</si>
  <si>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</si>
  <si>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</si>
  <si>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</si>
  <si>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</si>
  <si>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</si>
  <si>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</si>
  <si>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</si>
  <si>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</si>
  <si>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</si>
  <si>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</si>
  <si>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</si>
  <si>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</si>
  <si>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</si>
  <si>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</si>
  <si>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</si>
  <si>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</si>
  <si>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</si>
  <si>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</si>
  <si>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</si>
  <si>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</si>
  <si>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</si>
  <si>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</si>
  <si>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</si>
  <si>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</si>
  <si>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</si>
  <si>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</si>
  <si>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</si>
  <si>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</si>
  <si>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</si>
  <si>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</si>
  <si>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</si>
  <si>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</si>
  <si>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</si>
  <si>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</si>
  <si>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</si>
  <si>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</si>
  <si>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</si>
  <si>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</si>
  <si>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</si>
  <si>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</si>
  <si>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</si>
  <si>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</si>
  <si>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</si>
  <si>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</si>
  <si>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</si>
  <si>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</si>
  <si>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</si>
  <si>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</si>
  <si>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</si>
  <si>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</si>
  <si>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</si>
  <si>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</si>
  <si>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</si>
  <si>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</si>
  <si>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</si>
  <si>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</si>
  <si>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</si>
  <si>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</si>
  <si>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</si>
  <si>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</si>
  <si>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</si>
  <si>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</si>
  <si>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</si>
  <si>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</si>
  <si>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</si>
  <si>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</si>
  <si>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</si>
  <si>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</si>
  <si>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</si>
  <si>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</si>
  <si>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</si>
  <si>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</si>
  <si>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</si>
  <si>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</si>
  <si>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</si>
  <si>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</si>
  <si>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</si>
  <si>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</si>
  <si>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Junta Municipal de Agua Potable y Alcantarillado de Acámbaro, Gto.
Estado Analítico del Ejercicio del Presupuesto de Egresos
Clasificación por Objeto del Gasto (Capítulo y Concepto)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</si>
</sst>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left" indent="2"/>
      <protection locked="0"/>
    </xf>
    <xf numFmtId="3" fontId="2" fillId="0" borderId="1" xfId="0" applyNumberFormat="1" applyFont="1" applyBorder="1" applyProtection="1">
      <protection locked="0"/>
    </xf>
    <xf numFmtId="0" fontId="2" fillId="0" borderId="2" xfId="0" applyFont="1" applyBorder="1" applyAlignment="1">
      <alignment horizontal="left" indent="2"/>
    </xf>
    <xf numFmtId="3" fontId="2" fillId="0" borderId="3" xfId="0" applyNumberFormat="1" applyFont="1" applyBorder="1" applyProtection="1">
      <protection locked="0"/>
    </xf>
    <xf numFmtId="0" fontId="2" fillId="0" borderId="0" xfId="0" applyFont="1" applyAlignment="1">
      <alignment horizontal="left" indent="2"/>
    </xf>
    <xf numFmtId="3" fontId="1" fillId="0" borderId="3" xfId="0" applyNumberFormat="1" applyFont="1" applyBorder="1" applyProtection="1">
      <protection locked="0"/>
    </xf>
    <xf numFmtId="0" fontId="1" fillId="0" borderId="4" xfId="0" applyFont="1" applyBorder="1" applyAlignment="1">
      <alignment horizontal="left"/>
    </xf>
    <xf numFmtId="3" fontId="1" fillId="0" borderId="5" xfId="0" applyNumberFormat="1" applyFont="1" applyBorder="1" applyProtection="1">
      <protection locked="0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 applyProtection="1">
      <alignment horizontal="centerContinuous" vertical="center" wrapText="1"/>
      <protection locked="0"/>
    </xf>
    <xf numFmtId="0" fontId="1" fillId="2" borderId="9" xfId="1" applyFont="1" applyFill="1" applyBorder="1" applyAlignment="1" applyProtection="1">
      <alignment horizontal="centerContinuous" vertical="center" wrapText="1"/>
      <protection locked="0"/>
    </xf>
    <xf numFmtId="0" fontId="1" fillId="2" borderId="10" xfId="1" applyFont="1" applyFill="1" applyBorder="1" applyAlignment="1" applyProtection="1">
      <alignment horizontal="centerContinuous" vertical="center" wrapText="1"/>
      <protection locked="0"/>
    </xf>
    <xf numFmtId="0" fontId="1" fillId="2" borderId="11" xfId="1" applyFont="1" applyFill="1" applyBorder="1" applyAlignment="1">
      <alignment horizontal="center" vertical="center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1390650</xdr:colOff>
      <xdr:row>79</xdr:row>
      <xdr:rowOff>76200</xdr:rowOff>
    </xdr:from>
    <xdr:to>
      <xdr:col>0</xdr:col>
      <xdr:colOff>3560553</xdr:colOff>
      <xdr:row>88</xdr:row>
      <xdr:rowOff>66674</xdr:rowOff>
    </xdr:to>
    <xdr:sp macro="" textlink="">
      <xdr:nvSpPr>
        <xdr:cNvPr id="2" name="CuadroTexto 1"/>
        <xdr:cNvSpPr txBox="1"/>
      </xdr:nvSpPr>
      <xdr:spPr>
        <a:xfrm>
          <a:off x="685800" y="11363325"/>
          <a:ext cx="0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0</xdr:colOff>
      <xdr:row>80</xdr:row>
      <xdr:rowOff>0</xdr:rowOff>
    </xdr:from>
    <xdr:to>
      <xdr:col>6</xdr:col>
      <xdr:colOff>57150</xdr:colOff>
      <xdr:row>88</xdr:row>
      <xdr:rowOff>64159</xdr:rowOff>
    </xdr:to>
    <xdr:sp macro="" textlink="">
      <xdr:nvSpPr>
        <xdr:cNvPr id="3" name="CuadroTexto 2"/>
        <xdr:cNvSpPr txBox="1"/>
      </xdr:nvSpPr>
      <xdr:spPr>
        <a:xfrm>
          <a:off x="2057400" y="11430000"/>
          <a:ext cx="211455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workbookViewId="0">
      <selection activeCell="A10" sqref="A10"/>
    </sheetView>
  </sheetViews>
  <sheetFormatPr baseColWidth="10" defaultColWidth="10.28515625" defaultRowHeight="15" x14ac:dyDescent="0.25"/>
  <cols>
    <col min="1" max="1" width="53.85546875" style="1" customWidth="1"/>
    <col min="2" max="2" width="15.7109375" style="1" customWidth="1"/>
    <col min="3" max="3" width="17" style="1" customWidth="1"/>
    <col min="4" max="7" width="15.7109375" style="1" customWidth="1"/>
    <col min="8" max="16384" width="10.28515625" style="1"/>
  </cols>
  <sheetData>
    <row r="1" spans="1:7" ht="60" customHeight="1" x14ac:dyDescent="0.25">
      <c r="A1" s="21" t="s">
        <v>82</v>
      </c>
      <c r="B1" s="20"/>
      <c r="C1" s="20"/>
      <c r="D1" s="20"/>
      <c r="E1" s="20"/>
      <c r="F1" s="20"/>
      <c r="G1" s="19"/>
    </row>
    <row r="2" spans="1:7" x14ac:dyDescent="0.25">
      <c r="A2" s="18"/>
      <c r="B2" s="17" t="s">
        <v>81</v>
      </c>
      <c r="C2" s="16"/>
      <c r="D2" s="16"/>
      <c r="E2" s="16"/>
      <c r="F2" s="15"/>
      <c r="G2" s="14" t="s">
        <v>80</v>
      </c>
    </row>
    <row r="3" spans="1:7" ht="45" x14ac:dyDescent="0.25">
      <c r="A3" s="13" t="s">
        <v>79</v>
      </c>
      <c r="B3" s="12" t="s">
        <v>78</v>
      </c>
      <c r="C3" s="12" t="s">
        <v>77</v>
      </c>
      <c r="D3" s="12" t="s">
        <v>76</v>
      </c>
      <c r="E3" s="12" t="s">
        <v>75</v>
      </c>
      <c r="F3" s="12" t="s">
        <v>74</v>
      </c>
      <c r="G3" s="11"/>
    </row>
    <row r="4" spans="1:7" x14ac:dyDescent="0.25">
      <c r="A4" s="9" t="s">
        <v>73</v>
      </c>
      <c r="B4" s="10">
        <f>SUM(B5:B11)</f>
        <v>37415930.050000004</v>
      </c>
      <c r="C4" s="10">
        <f>SUM(C5:C11)</f>
        <v>900000</v>
      </c>
      <c r="D4" s="10">
        <f>SUM(D5:D11)</f>
        <v>38315930.050000004</v>
      </c>
      <c r="E4" s="10">
        <f>SUM(E5:E11)</f>
        <v>35806802.369999997</v>
      </c>
      <c r="F4" s="10">
        <f>SUM(F5:F11)</f>
        <v>35806802.369999997</v>
      </c>
      <c r="G4" s="10">
        <f>SUM(G5:G11)</f>
        <v>2509127.6799999997</v>
      </c>
    </row>
    <row r="5" spans="1:7" x14ac:dyDescent="0.25">
      <c r="A5" s="7" t="s">
        <v>72</v>
      </c>
      <c r="B5" s="6">
        <v>21088074.440000001</v>
      </c>
      <c r="C5" s="6">
        <v>-302331.43</v>
      </c>
      <c r="D5" s="6">
        <v>20785743.010000002</v>
      </c>
      <c r="E5" s="6">
        <v>20030207.350000001</v>
      </c>
      <c r="F5" s="6">
        <v>20030207.350000001</v>
      </c>
      <c r="G5" s="6">
        <v>755535.66000000015</v>
      </c>
    </row>
    <row r="6" spans="1:7" x14ac:dyDescent="0.25">
      <c r="A6" s="7" t="s">
        <v>71</v>
      </c>
      <c r="B6" s="6">
        <v>2069142.62</v>
      </c>
      <c r="C6" s="6">
        <v>0</v>
      </c>
      <c r="D6" s="6">
        <v>2069142.62</v>
      </c>
      <c r="E6" s="6">
        <v>2033315.57</v>
      </c>
      <c r="F6" s="6">
        <v>2033315.57</v>
      </c>
      <c r="G6" s="6">
        <v>35827.050000000047</v>
      </c>
    </row>
    <row r="7" spans="1:7" x14ac:dyDescent="0.25">
      <c r="A7" s="7" t="s">
        <v>70</v>
      </c>
      <c r="B7" s="6">
        <v>3777391.11</v>
      </c>
      <c r="C7" s="6">
        <v>0</v>
      </c>
      <c r="D7" s="6">
        <v>3777391.11</v>
      </c>
      <c r="E7" s="6">
        <v>3161150.94</v>
      </c>
      <c r="F7" s="6">
        <v>3161150.94</v>
      </c>
      <c r="G7" s="6">
        <v>616240.16999999993</v>
      </c>
    </row>
    <row r="8" spans="1:7" x14ac:dyDescent="0.25">
      <c r="A8" s="7" t="s">
        <v>69</v>
      </c>
      <c r="B8" s="6">
        <v>5932914</v>
      </c>
      <c r="C8" s="6">
        <v>0</v>
      </c>
      <c r="D8" s="6">
        <v>5932914</v>
      </c>
      <c r="E8" s="6">
        <v>5209646.17</v>
      </c>
      <c r="F8" s="6">
        <v>5209646.17</v>
      </c>
      <c r="G8" s="6">
        <v>723267.83000000007</v>
      </c>
    </row>
    <row r="9" spans="1:7" x14ac:dyDescent="0.25">
      <c r="A9" s="7" t="s">
        <v>68</v>
      </c>
      <c r="B9" s="6">
        <v>3942000</v>
      </c>
      <c r="C9" s="6">
        <v>1202331.43</v>
      </c>
      <c r="D9" s="6">
        <v>5144331.43</v>
      </c>
      <c r="E9" s="6">
        <v>4985342.05</v>
      </c>
      <c r="F9" s="6">
        <v>4985342.05</v>
      </c>
      <c r="G9" s="6">
        <v>158989.37999999989</v>
      </c>
    </row>
    <row r="10" spans="1:7" x14ac:dyDescent="0.25">
      <c r="A10" s="7" t="s">
        <v>67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x14ac:dyDescent="0.25">
      <c r="A11" s="7" t="s">
        <v>66</v>
      </c>
      <c r="B11" s="6">
        <v>606407.88</v>
      </c>
      <c r="C11" s="6">
        <v>0</v>
      </c>
      <c r="D11" s="6">
        <v>606407.88</v>
      </c>
      <c r="E11" s="6">
        <v>387140.29</v>
      </c>
      <c r="F11" s="6">
        <v>387140.29</v>
      </c>
      <c r="G11" s="6">
        <v>219267.59000000003</v>
      </c>
    </row>
    <row r="12" spans="1:7" x14ac:dyDescent="0.25">
      <c r="A12" s="9" t="s">
        <v>65</v>
      </c>
      <c r="B12" s="8">
        <f>SUM(B13:B21)</f>
        <v>8169087.2499999991</v>
      </c>
      <c r="C12" s="8">
        <f>SUM(C13:C21)</f>
        <v>4238382.7300000004</v>
      </c>
      <c r="D12" s="8">
        <f>SUM(D13:D21)</f>
        <v>12407469.98</v>
      </c>
      <c r="E12" s="8">
        <f>SUM(E13:E21)</f>
        <v>10910276.690000001</v>
      </c>
      <c r="F12" s="8">
        <f>SUM(F13:F21)</f>
        <v>10900093.400000002</v>
      </c>
      <c r="G12" s="8">
        <f>SUM(G13:G21)</f>
        <v>1497193.2899999991</v>
      </c>
    </row>
    <row r="13" spans="1:7" x14ac:dyDescent="0.25">
      <c r="A13" s="7" t="s">
        <v>64</v>
      </c>
      <c r="B13" s="6">
        <v>662718.01</v>
      </c>
      <c r="C13" s="6">
        <v>-98000</v>
      </c>
      <c r="D13" s="6">
        <v>564718.01</v>
      </c>
      <c r="E13" s="6">
        <v>323887.2</v>
      </c>
      <c r="F13" s="6">
        <v>316995.83</v>
      </c>
      <c r="G13" s="6">
        <v>240830.81</v>
      </c>
    </row>
    <row r="14" spans="1:7" x14ac:dyDescent="0.25">
      <c r="A14" s="7" t="s">
        <v>63</v>
      </c>
      <c r="B14" s="6">
        <v>116378.01</v>
      </c>
      <c r="C14" s="6">
        <v>0</v>
      </c>
      <c r="D14" s="6">
        <v>116378.01</v>
      </c>
      <c r="E14" s="6">
        <v>23323.16</v>
      </c>
      <c r="F14" s="6">
        <v>21357.19</v>
      </c>
      <c r="G14" s="6">
        <v>93054.849999999991</v>
      </c>
    </row>
    <row r="15" spans="1:7" x14ac:dyDescent="0.25">
      <c r="A15" s="7" t="s">
        <v>62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7" x14ac:dyDescent="0.25">
      <c r="A16" s="7" t="s">
        <v>61</v>
      </c>
      <c r="B16" s="6">
        <v>1543115.48</v>
      </c>
      <c r="C16" s="6">
        <v>2955325.82</v>
      </c>
      <c r="D16" s="6">
        <v>4498441.3</v>
      </c>
      <c r="E16" s="6">
        <v>3987855.87</v>
      </c>
      <c r="F16" s="6">
        <v>3987409.68</v>
      </c>
      <c r="G16" s="6">
        <v>510585.4299999997</v>
      </c>
    </row>
    <row r="17" spans="1:7" x14ac:dyDescent="0.25">
      <c r="A17" s="7" t="s">
        <v>60</v>
      </c>
      <c r="B17" s="6">
        <v>2225483.2599999998</v>
      </c>
      <c r="C17" s="6">
        <v>1524800</v>
      </c>
      <c r="D17" s="6">
        <v>3750283.26</v>
      </c>
      <c r="E17" s="6">
        <v>3438966.68</v>
      </c>
      <c r="F17" s="6">
        <v>3438966.68</v>
      </c>
      <c r="G17" s="6">
        <v>311316.57999999961</v>
      </c>
    </row>
    <row r="18" spans="1:7" x14ac:dyDescent="0.25">
      <c r="A18" s="7" t="s">
        <v>59</v>
      </c>
      <c r="B18" s="6">
        <v>2000000</v>
      </c>
      <c r="C18" s="6">
        <v>0</v>
      </c>
      <c r="D18" s="6">
        <v>2000000</v>
      </c>
      <c r="E18" s="6">
        <v>1988140.49</v>
      </c>
      <c r="F18" s="6">
        <v>1988008.89</v>
      </c>
      <c r="G18" s="6">
        <v>11859.510000000009</v>
      </c>
    </row>
    <row r="19" spans="1:7" x14ac:dyDescent="0.25">
      <c r="A19" s="7" t="s">
        <v>58</v>
      </c>
      <c r="B19" s="6">
        <v>538750.77</v>
      </c>
      <c r="C19" s="6">
        <v>-33850.910000000003</v>
      </c>
      <c r="D19" s="6">
        <v>504899.86</v>
      </c>
      <c r="E19" s="6">
        <v>442974.73</v>
      </c>
      <c r="F19" s="6">
        <v>442974.73</v>
      </c>
      <c r="G19" s="6">
        <v>61925.130000000005</v>
      </c>
    </row>
    <row r="20" spans="1:7" x14ac:dyDescent="0.25">
      <c r="A20" s="7" t="s">
        <v>57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5">
      <c r="A21" s="7" t="s">
        <v>56</v>
      </c>
      <c r="B21" s="6">
        <v>1082641.72</v>
      </c>
      <c r="C21" s="6">
        <v>-109892.18</v>
      </c>
      <c r="D21" s="6">
        <v>972749.54</v>
      </c>
      <c r="E21" s="6">
        <v>705128.56</v>
      </c>
      <c r="F21" s="6">
        <v>704380.4</v>
      </c>
      <c r="G21" s="6">
        <v>267620.98</v>
      </c>
    </row>
    <row r="22" spans="1:7" x14ac:dyDescent="0.25">
      <c r="A22" s="9" t="s">
        <v>55</v>
      </c>
      <c r="B22" s="8">
        <f>SUM(B23:B31)</f>
        <v>17564296.91</v>
      </c>
      <c r="C22" s="8">
        <f>SUM(C23:C31)</f>
        <v>9506061.620000001</v>
      </c>
      <c r="D22" s="8">
        <f>SUM(D23:D31)</f>
        <v>27070358.529999997</v>
      </c>
      <c r="E22" s="8">
        <f>SUM(E23:E31)</f>
        <v>22375326.969999999</v>
      </c>
      <c r="F22" s="8">
        <f>SUM(F23:F31)</f>
        <v>22373994.059999999</v>
      </c>
      <c r="G22" s="8">
        <f>SUM(G23:G31)</f>
        <v>4695031.5600000005</v>
      </c>
    </row>
    <row r="23" spans="1:7" x14ac:dyDescent="0.25">
      <c r="A23" s="7" t="s">
        <v>54</v>
      </c>
      <c r="B23" s="6">
        <v>7346063.3799999999</v>
      </c>
      <c r="C23" s="6">
        <v>5429414.04</v>
      </c>
      <c r="D23" s="6">
        <v>12775477.42</v>
      </c>
      <c r="E23" s="6">
        <v>12421192.91</v>
      </c>
      <c r="F23" s="6">
        <v>12420970</v>
      </c>
      <c r="G23" s="6">
        <v>354284.50999999978</v>
      </c>
    </row>
    <row r="24" spans="1:7" x14ac:dyDescent="0.25">
      <c r="A24" s="7" t="s">
        <v>53</v>
      </c>
      <c r="B24" s="6">
        <v>351685.45</v>
      </c>
      <c r="C24" s="6">
        <v>999790</v>
      </c>
      <c r="D24" s="6">
        <v>1351475.45</v>
      </c>
      <c r="E24" s="6">
        <v>1340263.72</v>
      </c>
      <c r="F24" s="6">
        <v>1340263.72</v>
      </c>
      <c r="G24" s="6">
        <v>11211.729999999981</v>
      </c>
    </row>
    <row r="25" spans="1:7" x14ac:dyDescent="0.25">
      <c r="A25" s="7" t="s">
        <v>52</v>
      </c>
      <c r="B25" s="6">
        <v>2269205.7000000002</v>
      </c>
      <c r="C25" s="6">
        <v>2543549.2000000002</v>
      </c>
      <c r="D25" s="6">
        <v>4812754.9000000004</v>
      </c>
      <c r="E25" s="6">
        <v>2255334.37</v>
      </c>
      <c r="F25" s="6">
        <v>2255334.37</v>
      </c>
      <c r="G25" s="6">
        <v>2557420.5300000003</v>
      </c>
    </row>
    <row r="26" spans="1:7" x14ac:dyDescent="0.25">
      <c r="A26" s="7" t="s">
        <v>51</v>
      </c>
      <c r="B26" s="6">
        <v>629113.69999999995</v>
      </c>
      <c r="C26" s="6">
        <v>288500</v>
      </c>
      <c r="D26" s="6">
        <v>917613.7</v>
      </c>
      <c r="E26" s="6">
        <v>748058.81</v>
      </c>
      <c r="F26" s="6">
        <v>748058.81</v>
      </c>
      <c r="G26" s="6">
        <v>169554.8899999999</v>
      </c>
    </row>
    <row r="27" spans="1:7" x14ac:dyDescent="0.25">
      <c r="A27" s="7" t="s">
        <v>50</v>
      </c>
      <c r="B27" s="6">
        <v>513693.56</v>
      </c>
      <c r="C27" s="6">
        <v>458784</v>
      </c>
      <c r="D27" s="6">
        <v>972477.56</v>
      </c>
      <c r="E27" s="6">
        <v>719490.69</v>
      </c>
      <c r="F27" s="6">
        <v>718860.69</v>
      </c>
      <c r="G27" s="6">
        <v>252986.87000000011</v>
      </c>
    </row>
    <row r="28" spans="1:7" x14ac:dyDescent="0.25">
      <c r="A28" s="7" t="s">
        <v>49</v>
      </c>
      <c r="B28" s="6">
        <v>111818.18</v>
      </c>
      <c r="C28" s="6">
        <v>20540</v>
      </c>
      <c r="D28" s="6">
        <v>132358.18</v>
      </c>
      <c r="E28" s="6">
        <v>49500</v>
      </c>
      <c r="F28" s="6">
        <v>49500</v>
      </c>
      <c r="G28" s="6">
        <v>82858.179999999993</v>
      </c>
    </row>
    <row r="29" spans="1:7" x14ac:dyDescent="0.25">
      <c r="A29" s="7" t="s">
        <v>48</v>
      </c>
      <c r="B29" s="6">
        <v>443713.44</v>
      </c>
      <c r="C29" s="6">
        <v>-125000</v>
      </c>
      <c r="D29" s="6">
        <v>318713.44</v>
      </c>
      <c r="E29" s="6">
        <v>27272.63</v>
      </c>
      <c r="F29" s="6">
        <v>27272.63</v>
      </c>
      <c r="G29" s="6">
        <v>291440.81</v>
      </c>
    </row>
    <row r="30" spans="1:7" x14ac:dyDescent="0.25">
      <c r="A30" s="7" t="s">
        <v>47</v>
      </c>
      <c r="B30" s="6">
        <v>346357.2</v>
      </c>
      <c r="C30" s="6">
        <v>0</v>
      </c>
      <c r="D30" s="6">
        <v>346357.2</v>
      </c>
      <c r="E30" s="6">
        <v>108246.84</v>
      </c>
      <c r="F30" s="6">
        <v>107766.84</v>
      </c>
      <c r="G30" s="6">
        <v>238110.36000000002</v>
      </c>
    </row>
    <row r="31" spans="1:7" x14ac:dyDescent="0.25">
      <c r="A31" s="7" t="s">
        <v>46</v>
      </c>
      <c r="B31" s="6">
        <v>5552646.2999999998</v>
      </c>
      <c r="C31" s="6">
        <v>-109515.62</v>
      </c>
      <c r="D31" s="6">
        <v>5443130.6799999997</v>
      </c>
      <c r="E31" s="6">
        <v>4705967</v>
      </c>
      <c r="F31" s="6">
        <v>4705967</v>
      </c>
      <c r="G31" s="6">
        <v>737163.6799999997</v>
      </c>
    </row>
    <row r="32" spans="1:7" x14ac:dyDescent="0.25">
      <c r="A32" s="9" t="s">
        <v>45</v>
      </c>
      <c r="B32" s="8">
        <f>SUM(B33:B41)</f>
        <v>0</v>
      </c>
      <c r="C32" s="8">
        <f>SUM(C33:C41)</f>
        <v>0</v>
      </c>
      <c r="D32" s="8">
        <f>SUM(D33:D41)</f>
        <v>0</v>
      </c>
      <c r="E32" s="8">
        <f>SUM(E33:E41)</f>
        <v>0</v>
      </c>
      <c r="F32" s="8">
        <f>SUM(F33:F41)</f>
        <v>0</v>
      </c>
      <c r="G32" s="8">
        <f>SUM(G33:G41)</f>
        <v>0</v>
      </c>
    </row>
    <row r="33" spans="1:7" x14ac:dyDescent="0.25">
      <c r="A33" s="7" t="s">
        <v>44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x14ac:dyDescent="0.25">
      <c r="A34" s="7" t="s">
        <v>43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5">
      <c r="A35" s="7" t="s">
        <v>42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x14ac:dyDescent="0.25">
      <c r="A36" s="7" t="s">
        <v>41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x14ac:dyDescent="0.25">
      <c r="A37" s="7" t="s">
        <v>40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</row>
    <row r="38" spans="1:7" x14ac:dyDescent="0.25">
      <c r="A38" s="7" t="s">
        <v>39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x14ac:dyDescent="0.25">
      <c r="A39" s="7" t="s">
        <v>38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5">
      <c r="A40" s="7" t="s">
        <v>37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5">
      <c r="A41" s="7" t="s">
        <v>36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</row>
    <row r="42" spans="1:7" x14ac:dyDescent="0.25">
      <c r="A42" s="9" t="s">
        <v>35</v>
      </c>
      <c r="B42" s="8">
        <f>SUM(B43:B51)</f>
        <v>870878.79</v>
      </c>
      <c r="C42" s="8">
        <f>SUM(C43:C51)</f>
        <v>-67888.999999999985</v>
      </c>
      <c r="D42" s="8">
        <f>SUM(D43:D51)</f>
        <v>802989.79</v>
      </c>
      <c r="E42" s="8">
        <f>SUM(E43:E51)</f>
        <v>687492.16</v>
      </c>
      <c r="F42" s="8">
        <f>SUM(F43:F51)</f>
        <v>687492.16</v>
      </c>
      <c r="G42" s="8">
        <f>SUM(G43:G51)</f>
        <v>115497.62999999995</v>
      </c>
    </row>
    <row r="43" spans="1:7" x14ac:dyDescent="0.25">
      <c r="A43" s="7" t="s">
        <v>34</v>
      </c>
      <c r="B43" s="6">
        <v>217718.19</v>
      </c>
      <c r="C43" s="6">
        <v>-118054.3</v>
      </c>
      <c r="D43" s="6">
        <v>99663.89</v>
      </c>
      <c r="E43" s="6">
        <v>40945.699999999997</v>
      </c>
      <c r="F43" s="6">
        <v>40945.699999999997</v>
      </c>
      <c r="G43" s="6">
        <v>58718.19</v>
      </c>
    </row>
    <row r="44" spans="1:7" x14ac:dyDescent="0.25">
      <c r="A44" s="7" t="s">
        <v>33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</row>
    <row r="45" spans="1:7" x14ac:dyDescent="0.25">
      <c r="A45" s="7" t="s">
        <v>32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</row>
    <row r="46" spans="1:7" x14ac:dyDescent="0.25">
      <c r="A46" s="7" t="s">
        <v>31</v>
      </c>
      <c r="B46" s="6">
        <v>0</v>
      </c>
      <c r="C46" s="6">
        <v>197841.2</v>
      </c>
      <c r="D46" s="6">
        <v>197841.2</v>
      </c>
      <c r="E46" s="6">
        <v>170552.76</v>
      </c>
      <c r="F46" s="6">
        <v>170552.76</v>
      </c>
      <c r="G46" s="6">
        <v>27288.440000000002</v>
      </c>
    </row>
    <row r="47" spans="1:7" x14ac:dyDescent="0.25">
      <c r="A47" s="7" t="s">
        <v>30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</row>
    <row r="48" spans="1:7" x14ac:dyDescent="0.25">
      <c r="A48" s="7" t="s">
        <v>29</v>
      </c>
      <c r="B48" s="6">
        <v>653160.6</v>
      </c>
      <c r="C48" s="6">
        <v>-147675.9</v>
      </c>
      <c r="D48" s="6">
        <v>505484.69999999995</v>
      </c>
      <c r="E48" s="6">
        <v>475993.7</v>
      </c>
      <c r="F48" s="6">
        <v>475993.7</v>
      </c>
      <c r="G48" s="6">
        <v>29490.999999999942</v>
      </c>
    </row>
    <row r="49" spans="1:7" x14ac:dyDescent="0.25">
      <c r="A49" s="7" t="s">
        <v>28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</row>
    <row r="50" spans="1:7" x14ac:dyDescent="0.25">
      <c r="A50" s="7" t="s">
        <v>27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</row>
    <row r="51" spans="1:7" x14ac:dyDescent="0.25">
      <c r="A51" s="7" t="s">
        <v>26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</row>
    <row r="52" spans="1:7" x14ac:dyDescent="0.25">
      <c r="A52" s="9" t="s">
        <v>25</v>
      </c>
      <c r="B52" s="8">
        <f>SUM(B53:B55)</f>
        <v>0</v>
      </c>
      <c r="C52" s="8">
        <f>SUM(C53:C55)</f>
        <v>7090067.1799999997</v>
      </c>
      <c r="D52" s="8">
        <f>SUM(D53:D55)</f>
        <v>7090067.1799999997</v>
      </c>
      <c r="E52" s="8">
        <f>SUM(E53:E55)</f>
        <v>202605.8</v>
      </c>
      <c r="F52" s="8">
        <f>SUM(F53:F55)</f>
        <v>202605.8</v>
      </c>
      <c r="G52" s="8">
        <f>SUM(G53:G55)</f>
        <v>6887461.3799999999</v>
      </c>
    </row>
    <row r="53" spans="1:7" x14ac:dyDescent="0.25">
      <c r="A53" s="7" t="s">
        <v>24</v>
      </c>
      <c r="B53" s="6">
        <v>0</v>
      </c>
      <c r="C53" s="6">
        <v>6909987.71</v>
      </c>
      <c r="D53" s="6">
        <v>6909987.71</v>
      </c>
      <c r="E53" s="6">
        <v>202605.8</v>
      </c>
      <c r="F53" s="6">
        <v>202605.8</v>
      </c>
      <c r="G53" s="6">
        <v>6707381.9100000001</v>
      </c>
    </row>
    <row r="54" spans="1:7" x14ac:dyDescent="0.25">
      <c r="A54" s="7" t="s">
        <v>23</v>
      </c>
      <c r="B54" s="6">
        <v>0</v>
      </c>
      <c r="C54" s="6">
        <v>180079.47</v>
      </c>
      <c r="D54" s="6">
        <v>180079.47</v>
      </c>
      <c r="E54" s="6">
        <v>0</v>
      </c>
      <c r="F54" s="6">
        <v>0</v>
      </c>
      <c r="G54" s="6">
        <v>180079.47</v>
      </c>
    </row>
    <row r="55" spans="1:7" x14ac:dyDescent="0.25">
      <c r="A55" s="7" t="s">
        <v>22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</row>
    <row r="56" spans="1:7" x14ac:dyDescent="0.25">
      <c r="A56" s="9" t="s">
        <v>21</v>
      </c>
      <c r="B56" s="8">
        <f>SUM(B57:B63)</f>
        <v>0</v>
      </c>
      <c r="C56" s="8">
        <f>SUM(C57:C63)</f>
        <v>0</v>
      </c>
      <c r="D56" s="8">
        <f>SUM(D57:D63)</f>
        <v>0</v>
      </c>
      <c r="E56" s="8">
        <f>SUM(E57:E63)</f>
        <v>0</v>
      </c>
      <c r="F56" s="8">
        <f>SUM(F57:F63)</f>
        <v>0</v>
      </c>
      <c r="G56" s="8">
        <f>SUM(G57:G63)</f>
        <v>0</v>
      </c>
    </row>
    <row r="57" spans="1:7" x14ac:dyDescent="0.25">
      <c r="A57" s="7" t="s">
        <v>20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</row>
    <row r="58" spans="1:7" x14ac:dyDescent="0.25">
      <c r="A58" s="7" t="s">
        <v>19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</row>
    <row r="59" spans="1:7" x14ac:dyDescent="0.25">
      <c r="A59" s="7" t="s">
        <v>18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</row>
    <row r="60" spans="1:7" x14ac:dyDescent="0.25">
      <c r="A60" s="7" t="s">
        <v>17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</row>
    <row r="61" spans="1:7" x14ac:dyDescent="0.25">
      <c r="A61" s="7" t="s">
        <v>16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</row>
    <row r="62" spans="1:7" x14ac:dyDescent="0.25">
      <c r="A62" s="7" t="s">
        <v>15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</row>
    <row r="63" spans="1:7" x14ac:dyDescent="0.25">
      <c r="A63" s="7" t="s">
        <v>14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</row>
    <row r="64" spans="1:7" x14ac:dyDescent="0.25">
      <c r="A64" s="9" t="s">
        <v>13</v>
      </c>
      <c r="B64" s="8">
        <f>SUM(B65:B67)</f>
        <v>0</v>
      </c>
      <c r="C64" s="8">
        <f>SUM(C65:C67)</f>
        <v>0</v>
      </c>
      <c r="D64" s="8">
        <f>SUM(D65:D67)</f>
        <v>0</v>
      </c>
      <c r="E64" s="8">
        <f>SUM(E65:E67)</f>
        <v>0</v>
      </c>
      <c r="F64" s="8">
        <f>SUM(F65:F67)</f>
        <v>0</v>
      </c>
      <c r="G64" s="8">
        <f>SUM(G65:G67)</f>
        <v>0</v>
      </c>
    </row>
    <row r="65" spans="1:7" x14ac:dyDescent="0.25">
      <c r="A65" s="7" t="s">
        <v>12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</row>
    <row r="66" spans="1:7" x14ac:dyDescent="0.25">
      <c r="A66" s="7" t="s">
        <v>11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</row>
    <row r="67" spans="1:7" x14ac:dyDescent="0.25">
      <c r="A67" s="7" t="s">
        <v>10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</row>
    <row r="68" spans="1:7" x14ac:dyDescent="0.25">
      <c r="A68" s="9" t="s">
        <v>9</v>
      </c>
      <c r="B68" s="8">
        <f>SUM(B69:B75)</f>
        <v>0</v>
      </c>
      <c r="C68" s="8">
        <f>SUM(C69:C75)</f>
        <v>0</v>
      </c>
      <c r="D68" s="8">
        <f>SUM(D69:D75)</f>
        <v>0</v>
      </c>
      <c r="E68" s="8">
        <f>SUM(E69:E75)</f>
        <v>0</v>
      </c>
      <c r="F68" s="8">
        <f>SUM(F69:F75)</f>
        <v>0</v>
      </c>
      <c r="G68" s="8">
        <f>SUM(G69:G75)</f>
        <v>0</v>
      </c>
    </row>
    <row r="69" spans="1:7" x14ac:dyDescent="0.25">
      <c r="A69" s="7" t="s">
        <v>8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</row>
    <row r="70" spans="1:7" x14ac:dyDescent="0.25">
      <c r="A70" s="7" t="s">
        <v>7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</row>
    <row r="71" spans="1:7" x14ac:dyDescent="0.25">
      <c r="A71" s="7" t="s">
        <v>6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</row>
    <row r="72" spans="1:7" x14ac:dyDescent="0.25">
      <c r="A72" s="7" t="s">
        <v>5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</row>
    <row r="73" spans="1:7" x14ac:dyDescent="0.25">
      <c r="A73" s="7" t="s">
        <v>4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</row>
    <row r="74" spans="1:7" x14ac:dyDescent="0.25">
      <c r="A74" s="7" t="s">
        <v>3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</row>
    <row r="75" spans="1:7" x14ac:dyDescent="0.25">
      <c r="A75" s="5" t="s">
        <v>2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3" t="s">
        <v>1</v>
      </c>
      <c r="B76" s="2">
        <f>+B4+B12+B22+B32+B42+B52+B56+B64+B68</f>
        <v>64020193.000000007</v>
      </c>
      <c r="C76" s="2">
        <f>+C4+C12+C22+C32+C42+C52+C56+C64+C68</f>
        <v>21666622.530000001</v>
      </c>
      <c r="D76" s="2">
        <f>+D4+D12+D22+D32+D42+D52+D56+D64+D68</f>
        <v>85686815.530000001</v>
      </c>
      <c r="E76" s="2">
        <f>+E4+E12+E22+E32+E42+E52+E56+E64+E68</f>
        <v>69982503.989999995</v>
      </c>
      <c r="F76" s="2">
        <f>+F4+F12+F22+F32+F42+F52+F56+F64+F68</f>
        <v>69970987.789999992</v>
      </c>
      <c r="G76" s="2">
        <f>+G4+G12+G22+G32+G42+G52+G56+G64+G68</f>
        <v>15704311.539999999</v>
      </c>
    </row>
    <row r="78" spans="1:7" x14ac:dyDescent="0.25">
      <c r="A78" s="1" t="s">
        <v>0</v>
      </c>
    </row>
  </sheetData>
  <mergeCells count="2">
    <mergeCell ref="G2:G3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</dc:creator>
  <cp:lastModifiedBy>Judy</cp:lastModifiedBy>
  <dcterms:created xsi:type="dcterms:W3CDTF">2026-02-06T18:32:13Z</dcterms:created>
  <dcterms:modified xsi:type="dcterms:W3CDTF">2026-02-06T18:35:49Z</dcterms:modified>
</cp:coreProperties>
</file>